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599-OD Двигатели, приводы ЕIM (РФ_РК)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l="1"/>
</calcChain>
</file>

<file path=xl/sharedStrings.xml><?xml version="1.0" encoding="utf-8"?>
<sst xmlns="http://schemas.openxmlformats.org/spreadsheetml/2006/main" count="755" uniqueCount="577">
  <si>
    <t>Дата котировки/ Quote date: дд.мм.гггг/dd.mm.yyyy</t>
  </si>
  <si>
    <t>Закупка № 4599-OD Закупка  двигателей, приводов и ЗИП к ним для механо-технологического оборудования. / Purchase № 4599-OD Purchase of motors, drives and spare parts for mechanical and technological equipment.</t>
  </si>
  <si>
    <t>Компания-участница/Bidder:</t>
  </si>
  <si>
    <t>18.05.21 17:30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</si>
  <si>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</si>
  <si>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</si>
  <si>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</si>
  <si>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</si>
  <si>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</si>
  <si>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</si>
  <si>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</si>
  <si>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</si>
  <si>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</si>
  <si>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</si>
  <si>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</si>
  <si>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</si>
  <si>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</si>
  <si>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</si>
  <si>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1090027</t>
  </si>
  <si>
    <t>33626</t>
  </si>
  <si>
    <t>MAR_T</t>
  </si>
  <si>
    <t>Медная приводная шестерня электропривода EIM DGRA-5 поз. 57 чертеж № 83791-(D), заводской номер BR02 / Drive sleeve EIM actuator DGRA-5, part # 35614, code BR02, drawing # 83791-(D)</t>
  </si>
  <si>
    <t/>
  </si>
  <si>
    <t>шт./EA</t>
  </si>
  <si>
    <t>MT</t>
  </si>
  <si>
    <t>3491</t>
  </si>
  <si>
    <t>EA</t>
  </si>
  <si>
    <t>EIM</t>
  </si>
  <si>
    <t>1090222</t>
  </si>
  <si>
    <t>Втулка шлицевого соединения для  электропривода EIM DGRA-5, поз. 45 на чертеже № 83791-(D) / Clutch shaft assy EIM actuator DGRA-5, pos. 45 drawing # 83791-(D)</t>
  </si>
  <si>
    <t>66</t>
  </si>
  <si>
    <t>66N</t>
  </si>
  <si>
    <t>1014704</t>
  </si>
  <si>
    <t>33636</t>
  </si>
  <si>
    <t>Привод электрический, многооборотный  EIM SERIES 2000, модель DGRA-5 Основные характеристики привода:
Пусковой крутящий момент, Н*м: 343;
Тип присоединения к арматуре: MSS FA10
Скорость вращения выходного вала, об./мин.: 40;
Масса привода, кг: 64.
Основные характеристики электродвигателя: 
Номинальная мощность, кВт: 1,7;
Сила тока (15 мин.), А: 5,3;
Ток при заклинивании, А: 19,1. / Actuator electric multi-turn actuators EIM SERIES 2000, model DGRA-5</t>
  </si>
  <si>
    <t>DGRA-5</t>
  </si>
  <si>
    <t>EIM CONTR</t>
  </si>
  <si>
    <t>1085827</t>
  </si>
  <si>
    <t>30880</t>
  </si>
  <si>
    <t>EAST</t>
  </si>
  <si>
    <t>Электродвигатель механической мешалки 1MJ62074CA64-Z    30Kw 400V 1465/MIN Eex de IIC T4 IM V1 200L  IP55  Th.Cl.F  cos0,86 PTB 01 ATEX 1093 / Mechanical stirrer motor 1MJ62074CA64-Z 30Kw 400V 1465 / MIN Eex de IIC T4 IM V1 200L IP55 Th.Cl.F cos0.86 PTB 01 ATEX 1093</t>
  </si>
  <si>
    <t>ATYRAU</t>
  </si>
  <si>
    <t>51</t>
  </si>
  <si>
    <t>51Z</t>
  </si>
  <si>
    <t>1085872</t>
  </si>
  <si>
    <t>Электродвигатель механической мешалки 2АИМЗМ160М4УХЛ1   18.5Kw 380/660V 1500/MIN 1ExdIIBT4 X IP67 cos0,84 БЯИН.526126.003ТУ / Electric motor of the mechanical mixer 2AIMZM160M4UHL1 18.5Kw 380/660V 1500/MIN 1ExdIIBT4 X IP67 cos0,84 BYaIN.526126.003TU</t>
  </si>
  <si>
    <t>1085873</t>
  </si>
  <si>
    <t>Электродвигатель механической мешалки ДАТН-18.5-3-М1 УХЛ1   18.5Kw 380V 1460/MIN 1ExdIIBT4 X IP67 cos0,86 ТУ3112-001-36280469-2013 / Electric motor of the mechanical mixer DATN-18.5-3-M1 UHL1 18.5Kw 380V 1460/MIN 1ExdIIBT4 X IP67 cos0,86 TU3112-001-36280469-2013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</si>
  <si>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</si>
  <si>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</si>
  <si>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</si>
  <si>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</si>
  <si>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г. Новороссийск, Приморский внутригородской район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</si>
  <si>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</si>
  <si>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</si>
  <si>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</si>
  <si>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</si>
  <si>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</si>
  <si>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</si>
  <si>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</si>
  <si>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</si>
  <si>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</si>
  <si>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</si>
  <si>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</si>
  <si>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</si>
  <si>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</si>
  <si>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</si>
  <si>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</si>
  <si>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</si>
  <si>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</si>
  <si>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</si>
  <si>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</si>
  <si>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</si>
  <si>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</si>
  <si>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</si>
  <si>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</si>
  <si>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</si>
  <si>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</si>
  <si>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</si>
  <si>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</si>
  <si>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</si>
  <si>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</si>
  <si>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</si>
  <si>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</si>
  <si>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</si>
  <si>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</si>
  <si>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</si>
  <si>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</si>
  <si>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</si>
  <si>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</si>
  <si>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</si>
  <si>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</si>
  <si>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</si>
  <si>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</si>
  <si>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</si>
  <si>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</si>
  <si>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</si>
  <si>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</si>
  <si>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</si>
  <si>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</si>
  <si>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</si>
  <si>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</si>
  <si>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</si>
  <si>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</si>
  <si>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</si>
  <si>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</si>
  <si>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</si>
  <si>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</si>
  <si>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</si>
  <si>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</si>
  <si>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</si>
  <si>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</si>
  <si>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</si>
  <si>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</si>
  <si>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</si>
  <si>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</si>
  <si>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</si>
  <si>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</si>
  <si>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</si>
  <si>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</si>
  <si>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</si>
  <si>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</si>
  <si>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</si>
  <si>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</si>
  <si>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</si>
  <si>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</si>
  <si>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</si>
  <si>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</si>
  <si>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</si>
  <si>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</si>
  <si>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</si>
  <si>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</si>
  <si>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</si>
  <si>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</si>
  <si>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</si>
  <si>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</si>
  <si>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</si>
  <si>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</si>
  <si>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</si>
  <si>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</si>
  <si>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</si>
  <si>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</si>
  <si>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</si>
  <si>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</si>
  <si>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</si>
  <si>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</si>
  <si>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</si>
  <si>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</si>
  <si>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</si>
  <si>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</si>
  <si>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</si>
  <si>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</si>
  <si>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</si>
  <si>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</si>
  <si>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</si>
  <si>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</si>
  <si>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</si>
  <si>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</si>
  <si>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</si>
  <si>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</si>
  <si>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</si>
  <si>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</si>
  <si>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</si>
  <si>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</si>
  <si>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</si>
  <si>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</si>
  <si>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</si>
  <si>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</si>
  <si>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</si>
  <si>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</si>
  <si>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</si>
  <si>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</si>
  <si>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</si>
  <si>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</si>
  <si>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</si>
  <si>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</si>
  <si>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</si>
  <si>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</si>
  <si>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</si>
  <si>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</si>
  <si>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</si>
  <si>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</si>
  <si>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</si>
  <si>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</si>
  <si>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</si>
  <si>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</si>
  <si>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</si>
  <si>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</si>
  <si>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</si>
  <si>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</si>
  <si>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</si>
  <si>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</si>
  <si>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</si>
  <si>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</si>
  <si>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</si>
  <si>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</si>
  <si>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</si>
  <si>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</si>
  <si>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</si>
  <si>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</si>
  <si>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</si>
  <si>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</si>
  <si>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</si>
  <si>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</si>
  <si>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</si>
  <si>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</si>
  <si>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</si>
  <si>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</si>
  <si>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</si>
  <si>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</si>
  <si>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</si>
  <si>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</si>
  <si>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</si>
  <si>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</si>
  <si>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</si>
  <si>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</si>
  <si>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</si>
  <si>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</si>
  <si>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</si>
  <si>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</si>
  <si>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</si>
  <si>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</si>
  <si>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</si>
  <si>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</si>
  <si>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</si>
  <si>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</si>
  <si>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</si>
  <si>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</si>
  <si>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</si>
  <si>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</si>
  <si>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</si>
  <si>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</si>
  <si>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</si>
  <si>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</si>
  <si>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</si>
  <si>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</si>
  <si>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</si>
  <si>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</si>
  <si>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</si>
  <si>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</si>
  <si>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</si>
  <si>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</si>
  <si>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</si>
  <si>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</si>
  <si>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</si>
  <si>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</si>
  <si>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</si>
  <si>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</si>
  <si>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</si>
  <si>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</si>
  <si>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</si>
  <si>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</si>
  <si>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</si>
  <si>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</si>
  <si>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</si>
  <si>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</si>
  <si>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</si>
  <si>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</si>
  <si>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</si>
  <si>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</si>
  <si>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</si>
  <si>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</si>
  <si>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</si>
  <si>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</si>
  <si>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</si>
  <si>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</si>
  <si>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</si>
  <si>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</si>
  <si>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</si>
  <si>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</si>
  <si>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</si>
  <si>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</si>
  <si>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</si>
  <si>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</si>
  <si>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</si>
  <si>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</si>
  <si>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</si>
  <si>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</si>
  <si>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</si>
  <si>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</si>
  <si>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</si>
  <si>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</si>
  <si>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</si>
  <si>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</si>
  <si>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</si>
  <si>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</si>
  <si>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</si>
  <si>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</si>
  <si>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</si>
  <si>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</si>
  <si>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</si>
  <si>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</si>
  <si>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</si>
  <si>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</si>
  <si>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</si>
  <si>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</si>
  <si>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</si>
  <si>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</si>
  <si>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</si>
  <si>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</si>
  <si>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</si>
  <si>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</si>
  <si>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</si>
  <si>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</si>
  <si>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</si>
  <si>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</si>
  <si>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</si>
  <si>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</si>
  <si>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</si>
  <si>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</si>
  <si>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</si>
  <si>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</si>
  <si>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</si>
  <si>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</si>
  <si>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</si>
  <si>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</si>
  <si>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</si>
  <si>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</si>
  <si>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</si>
  <si>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</si>
  <si>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</si>
  <si>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</si>
  <si>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</si>
  <si>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</si>
  <si>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</si>
  <si>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</si>
  <si>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</si>
  <si>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</si>
  <si>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</si>
  <si>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</si>
  <si>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</si>
  <si>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</si>
  <si>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</si>
  <si>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</si>
  <si>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</si>
  <si>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</si>
  <si>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</si>
  <si>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</si>
  <si>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</si>
  <si>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</si>
  <si>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</si>
  <si>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</si>
  <si>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</si>
  <si>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</si>
  <si>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</si>
  <si>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</si>
  <si>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</si>
  <si>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</si>
  <si>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</si>
  <si>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</si>
  <si>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</si>
  <si>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</si>
  <si>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</si>
  <si>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</si>
  <si>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</si>
  <si>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</si>
  <si>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</si>
  <si>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</si>
  <si>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</si>
  <si>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</si>
  <si>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</si>
  <si>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</si>
  <si>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</si>
  <si>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</si>
  <si>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</si>
  <si>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</si>
  <si>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</si>
  <si>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</si>
  <si>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</si>
  <si>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</si>
  <si>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</si>
  <si>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</si>
  <si>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</si>
  <si>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</si>
  <si>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</si>
  <si>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</si>
  <si>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</si>
  <si>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</si>
  <si>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</si>
  <si>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</si>
  <si>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</si>
  <si>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</si>
  <si>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</si>
  <si>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</si>
  <si>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</si>
  <si>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</si>
  <si>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</si>
  <si>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</si>
  <si>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</si>
  <si>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</si>
  <si>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</si>
  <si>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</si>
  <si>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</si>
  <si>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</si>
  <si>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</si>
  <si>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</si>
  <si>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</si>
  <si>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</si>
  <si>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</si>
  <si>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</si>
  <si>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</si>
  <si>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</si>
  <si>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</si>
  <si>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</si>
  <si>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</si>
  <si>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</si>
  <si>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</si>
  <si>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</si>
  <si>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</si>
  <si>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</si>
  <si>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</si>
  <si>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</si>
  <si>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</si>
  <si>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</si>
  <si>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</si>
  <si>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</si>
  <si>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</si>
  <si>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</si>
  <si>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</si>
  <si>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</si>
  <si>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</si>
  <si>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</si>
  <si>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</si>
  <si>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</si>
  <si>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</si>
  <si>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</si>
  <si>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</si>
  <si>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</si>
  <si>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</si>
  <si>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</si>
  <si>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</si>
  <si>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</si>
  <si>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</si>
  <si>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</si>
  <si>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</si>
  <si>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</si>
  <si>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</si>
  <si>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</si>
  <si>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</si>
  <si>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</si>
  <si>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</si>
  <si>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</si>
  <si>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</si>
  <si>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</si>
  <si>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</si>
  <si>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</si>
  <si>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</si>
  <si>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</si>
  <si>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</si>
  <si>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</si>
  <si>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</si>
  <si>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</si>
  <si>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</si>
  <si>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</si>
  <si>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</si>
  <si>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</si>
  <si>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</si>
  <si>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</si>
  <si>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</si>
  <si>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</si>
  <si>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</si>
  <si>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</si>
  <si>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</si>
  <si>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</si>
  <si>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</si>
  <si>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</si>
  <si>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</si>
  <si>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</si>
  <si>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</si>
  <si>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</si>
  <si>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</si>
  <si>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</si>
  <si>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</si>
  <si>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</si>
  <si>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</si>
  <si>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</si>
  <si>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</si>
  <si>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</si>
  <si>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</si>
  <si>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</si>
  <si>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</si>
  <si>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</si>
  <si>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</si>
  <si>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</si>
  <si>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</si>
  <si>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</si>
  <si>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</si>
  <si>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</si>
  <si>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</si>
  <si>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</si>
  <si>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</si>
  <si>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</si>
  <si>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</si>
  <si>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</si>
  <si>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</si>
  <si>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</si>
  <si>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</si>
  <si>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</si>
  <si>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</si>
  <si>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</si>
  <si>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</si>
  <si>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</si>
  <si>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</si>
  <si>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</si>
  <si>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</si>
  <si>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</si>
  <si>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</si>
  <si>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</si>
  <si>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</si>
  <si>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</si>
  <si>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</si>
  <si>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</si>
  <si>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</si>
  <si>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</si>
  <si>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</si>
  <si>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</si>
  <si>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</si>
  <si>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</si>
  <si>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</si>
  <si>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</si>
  <si>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</si>
  <si>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</si>
  <si>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</si>
  <si>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</si>
  <si>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</si>
  <si>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</si>
  <si>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</si>
  <si>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</si>
  <si>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</si>
  <si>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</si>
  <si>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</si>
  <si>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</si>
  <si>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</si>
  <si>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</si>
  <si>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</si>
  <si>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</si>
  <si>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</si>
  <si>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</si>
  <si>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</si>
  <si>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</si>
  <si>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</si>
  <si>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</si>
  <si>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</si>
  <si>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</si>
  <si>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</si>
  <si>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</si>
  <si>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</si>
  <si>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</si>
  <si>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</si>
  <si>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</si>
  <si>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</si>
  <si>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</si>
  <si>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</si>
  <si>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</si>
  <si>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</si>
  <si>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</si>
  <si>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</si>
  <si>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</si>
  <si>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</si>
  <si>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</si>
  <si>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</si>
  <si>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</si>
  <si>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</si>
  <si>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</si>
  <si>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</si>
  <si>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</si>
  <si>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</si>
  <si>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</si>
  <si>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</si>
  <si>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</si>
  <si>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</si>
  <si>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</si>
  <si>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</si>
  <si>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ПРИЛОЖЕНИЕ/EXHIBIT №2.1.</t>
  </si>
  <si>
    <t xml:space="preserve">   ТЕХНИЧЕСКОЕ ПРЕДЛОЖЕНИЕ УЧАСТНИКА ТЕНДЕРА/ Bidder’s letterhead</t>
  </si>
  <si>
    <t>EIM DGRA-5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</si>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</sst>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topLeftCell="A25" workbookViewId="0">
      <selection activeCell="F49" sqref="F4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0.42578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4" t="s">
        <v>573</v>
      </c>
      <c r="B1" s="15"/>
      <c r="C1" s="15"/>
      <c r="D1" s="15"/>
    </row>
    <row r="2" spans="1:24" ht="20.25" x14ac:dyDescent="0.3">
      <c r="A2" s="16" t="s">
        <v>574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17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8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19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3</v>
      </c>
      <c r="O5" s="15"/>
      <c r="P5" s="15"/>
      <c r="Q5" s="15"/>
    </row>
    <row r="6" spans="1:24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12" t="s">
        <v>571</v>
      </c>
      <c r="K6" s="12" t="s">
        <v>572</v>
      </c>
      <c r="L6" s="12" t="s">
        <v>13</v>
      </c>
      <c r="M6" s="12" t="s">
        <v>14</v>
      </c>
      <c r="N6" s="12" t="s">
        <v>15</v>
      </c>
      <c r="O6" s="2" t="s">
        <v>15</v>
      </c>
      <c r="P6" s="2" t="s">
        <v>16</v>
      </c>
      <c r="Q6" s="2" t="s">
        <v>17</v>
      </c>
    </row>
    <row r="7" spans="1:24" ht="82.5" x14ac:dyDescent="0.25">
      <c r="A7" s="3">
        <v>1</v>
      </c>
      <c r="B7" s="3">
        <v>56943706</v>
      </c>
      <c r="C7" s="3" t="s">
        <v>18</v>
      </c>
      <c r="D7" s="3" t="s">
        <v>19</v>
      </c>
      <c r="E7" s="3" t="s">
        <v>20</v>
      </c>
      <c r="F7" s="13" t="s">
        <v>21</v>
      </c>
      <c r="G7" s="3" t="s">
        <v>575</v>
      </c>
      <c r="H7" s="3" t="s">
        <v>23</v>
      </c>
      <c r="I7" s="3">
        <v>20</v>
      </c>
      <c r="J7" s="4">
        <v>0</v>
      </c>
      <c r="K7" s="5">
        <f t="shared" ref="K7:K12" si="0">I7*ROUND(J7,2)</f>
        <v>0</v>
      </c>
      <c r="L7" s="6" t="s">
        <v>22</v>
      </c>
      <c r="M7" s="6" t="s">
        <v>22</v>
      </c>
      <c r="N7" s="6" t="s">
        <v>22</v>
      </c>
      <c r="O7" s="6" t="s">
        <v>22</v>
      </c>
      <c r="P7" s="3" t="s">
        <v>24</v>
      </c>
      <c r="Q7" s="7" t="s">
        <v>22</v>
      </c>
      <c r="R7" s="8" t="s">
        <v>18</v>
      </c>
      <c r="S7" s="8" t="s">
        <v>25</v>
      </c>
      <c r="T7" s="8">
        <v>1</v>
      </c>
      <c r="U7" s="8" t="s">
        <v>26</v>
      </c>
      <c r="V7" s="8" t="s">
        <v>22</v>
      </c>
      <c r="W7" s="8" t="s">
        <v>22</v>
      </c>
      <c r="X7" s="8" t="s">
        <v>27</v>
      </c>
    </row>
    <row r="8" spans="1:24" ht="66" x14ac:dyDescent="0.25">
      <c r="A8" s="3">
        <v>2</v>
      </c>
      <c r="B8" s="3">
        <v>56944428</v>
      </c>
      <c r="C8" s="3" t="s">
        <v>28</v>
      </c>
      <c r="D8" s="3" t="s">
        <v>19</v>
      </c>
      <c r="E8" s="3" t="s">
        <v>20</v>
      </c>
      <c r="F8" s="13" t="s">
        <v>29</v>
      </c>
      <c r="G8" s="3" t="s">
        <v>575</v>
      </c>
      <c r="H8" s="3" t="s">
        <v>23</v>
      </c>
      <c r="I8" s="3">
        <v>5</v>
      </c>
      <c r="J8" s="4">
        <v>0</v>
      </c>
      <c r="K8" s="5">
        <f t="shared" si="0"/>
        <v>0</v>
      </c>
      <c r="L8" s="6" t="s">
        <v>22</v>
      </c>
      <c r="M8" s="6" t="s">
        <v>22</v>
      </c>
      <c r="N8" s="6" t="s">
        <v>22</v>
      </c>
      <c r="O8" s="6" t="s">
        <v>22</v>
      </c>
      <c r="P8" s="3" t="s">
        <v>24</v>
      </c>
      <c r="Q8" s="7" t="s">
        <v>22</v>
      </c>
      <c r="R8" s="8" t="s">
        <v>28</v>
      </c>
      <c r="S8" s="8" t="s">
        <v>25</v>
      </c>
      <c r="T8" s="8">
        <v>2</v>
      </c>
      <c r="U8" s="8" t="s">
        <v>26</v>
      </c>
      <c r="V8" s="8" t="s">
        <v>30</v>
      </c>
      <c r="W8" s="8" t="s">
        <v>31</v>
      </c>
      <c r="X8" s="8" t="s">
        <v>27</v>
      </c>
    </row>
    <row r="9" spans="1:24" ht="247.5" x14ac:dyDescent="0.25">
      <c r="A9" s="3">
        <v>3</v>
      </c>
      <c r="B9" s="3">
        <v>56943725</v>
      </c>
      <c r="C9" s="3" t="s">
        <v>32</v>
      </c>
      <c r="D9" s="3" t="s">
        <v>33</v>
      </c>
      <c r="E9" s="3" t="s">
        <v>20</v>
      </c>
      <c r="F9" s="13" t="s">
        <v>34</v>
      </c>
      <c r="G9" s="3" t="s">
        <v>35</v>
      </c>
      <c r="H9" s="3" t="s">
        <v>23</v>
      </c>
      <c r="I9" s="3">
        <v>2</v>
      </c>
      <c r="J9" s="4">
        <v>0</v>
      </c>
      <c r="K9" s="5">
        <f t="shared" si="0"/>
        <v>0</v>
      </c>
      <c r="L9" s="6" t="s">
        <v>22</v>
      </c>
      <c r="M9" s="6" t="s">
        <v>22</v>
      </c>
      <c r="N9" s="6" t="s">
        <v>22</v>
      </c>
      <c r="O9" s="6" t="s">
        <v>22</v>
      </c>
      <c r="P9" s="3" t="s">
        <v>24</v>
      </c>
      <c r="Q9" s="7" t="s">
        <v>22</v>
      </c>
      <c r="R9" s="8" t="s">
        <v>32</v>
      </c>
      <c r="S9" s="8" t="s">
        <v>25</v>
      </c>
      <c r="T9" s="8">
        <v>3</v>
      </c>
      <c r="U9" s="8" t="s">
        <v>26</v>
      </c>
      <c r="V9" s="8" t="s">
        <v>30</v>
      </c>
      <c r="W9" s="8" t="s">
        <v>31</v>
      </c>
      <c r="X9" s="8" t="s">
        <v>36</v>
      </c>
    </row>
    <row r="10" spans="1:24" ht="115.5" x14ac:dyDescent="0.25">
      <c r="A10" s="3">
        <v>4</v>
      </c>
      <c r="B10" s="3">
        <v>56929407</v>
      </c>
      <c r="C10" s="3" t="s">
        <v>37</v>
      </c>
      <c r="D10" s="3" t="s">
        <v>38</v>
      </c>
      <c r="E10" s="3" t="s">
        <v>39</v>
      </c>
      <c r="F10" s="13" t="s">
        <v>40</v>
      </c>
      <c r="G10" s="3" t="s">
        <v>576</v>
      </c>
      <c r="H10" s="3" t="s">
        <v>23</v>
      </c>
      <c r="I10" s="3">
        <v>1</v>
      </c>
      <c r="J10" s="4">
        <v>0</v>
      </c>
      <c r="K10" s="5">
        <f t="shared" si="0"/>
        <v>0</v>
      </c>
      <c r="L10" s="6" t="s">
        <v>22</v>
      </c>
      <c r="M10" s="6" t="s">
        <v>22</v>
      </c>
      <c r="N10" s="6" t="s">
        <v>22</v>
      </c>
      <c r="O10" s="6" t="s">
        <v>22</v>
      </c>
      <c r="P10" s="3" t="s">
        <v>41</v>
      </c>
      <c r="Q10" s="7" t="s">
        <v>22</v>
      </c>
      <c r="R10" s="8" t="s">
        <v>37</v>
      </c>
      <c r="S10" s="8" t="s">
        <v>25</v>
      </c>
      <c r="T10" s="8">
        <v>4</v>
      </c>
      <c r="U10" s="8" t="s">
        <v>26</v>
      </c>
      <c r="V10" s="8" t="s">
        <v>42</v>
      </c>
      <c r="W10" s="8" t="s">
        <v>43</v>
      </c>
      <c r="X10" s="8" t="s">
        <v>22</v>
      </c>
    </row>
    <row r="11" spans="1:24" ht="115.5" x14ac:dyDescent="0.25">
      <c r="A11" s="3">
        <v>5</v>
      </c>
      <c r="B11" s="3">
        <v>56929408</v>
      </c>
      <c r="C11" s="3" t="s">
        <v>44</v>
      </c>
      <c r="D11" s="3" t="s">
        <v>38</v>
      </c>
      <c r="E11" s="3" t="s">
        <v>39</v>
      </c>
      <c r="F11" s="13" t="s">
        <v>45</v>
      </c>
      <c r="G11" s="3" t="s">
        <v>576</v>
      </c>
      <c r="H11" s="3" t="s">
        <v>23</v>
      </c>
      <c r="I11" s="3">
        <v>1</v>
      </c>
      <c r="J11" s="4">
        <v>0</v>
      </c>
      <c r="K11" s="5">
        <f t="shared" si="0"/>
        <v>0</v>
      </c>
      <c r="L11" s="6" t="s">
        <v>22</v>
      </c>
      <c r="M11" s="6" t="s">
        <v>22</v>
      </c>
      <c r="N11" s="6" t="s">
        <v>22</v>
      </c>
      <c r="O11" s="6" t="s">
        <v>22</v>
      </c>
      <c r="P11" s="3" t="s">
        <v>41</v>
      </c>
      <c r="Q11" s="7" t="s">
        <v>22</v>
      </c>
      <c r="R11" s="8" t="s">
        <v>44</v>
      </c>
      <c r="S11" s="8" t="s">
        <v>25</v>
      </c>
      <c r="T11" s="8">
        <v>5</v>
      </c>
      <c r="U11" s="8" t="s">
        <v>26</v>
      </c>
      <c r="V11" s="8" t="s">
        <v>42</v>
      </c>
      <c r="W11" s="8" t="s">
        <v>43</v>
      </c>
      <c r="X11" s="8" t="s">
        <v>22</v>
      </c>
    </row>
    <row r="12" spans="1:24" ht="115.5" x14ac:dyDescent="0.25">
      <c r="A12" s="3">
        <v>6</v>
      </c>
      <c r="B12" s="3">
        <v>56929409</v>
      </c>
      <c r="C12" s="3" t="s">
        <v>46</v>
      </c>
      <c r="D12" s="3" t="s">
        <v>38</v>
      </c>
      <c r="E12" s="3" t="s">
        <v>39</v>
      </c>
      <c r="F12" s="13" t="s">
        <v>47</v>
      </c>
      <c r="G12" s="3" t="s">
        <v>576</v>
      </c>
      <c r="H12" s="3" t="s">
        <v>23</v>
      </c>
      <c r="I12" s="3">
        <v>1</v>
      </c>
      <c r="J12" s="4">
        <v>0</v>
      </c>
      <c r="K12" s="5">
        <f t="shared" si="0"/>
        <v>0</v>
      </c>
      <c r="L12" s="6" t="s">
        <v>22</v>
      </c>
      <c r="M12" s="6" t="s">
        <v>22</v>
      </c>
      <c r="N12" s="6" t="s">
        <v>22</v>
      </c>
      <c r="O12" s="6" t="s">
        <v>22</v>
      </c>
      <c r="P12" s="3" t="s">
        <v>41</v>
      </c>
      <c r="Q12" s="7" t="s">
        <v>22</v>
      </c>
      <c r="R12" s="8" t="s">
        <v>46</v>
      </c>
      <c r="S12" s="8" t="s">
        <v>25</v>
      </c>
      <c r="T12" s="8">
        <v>6</v>
      </c>
      <c r="U12" s="8" t="s">
        <v>26</v>
      </c>
      <c r="V12" s="8" t="s">
        <v>42</v>
      </c>
      <c r="W12" s="8" t="s">
        <v>43</v>
      </c>
      <c r="X12" s="8" t="s">
        <v>22</v>
      </c>
    </row>
    <row r="13" spans="1:24" ht="20.25" x14ac:dyDescent="0.3">
      <c r="A13" s="22" t="s">
        <v>48</v>
      </c>
      <c r="B13" s="23" t="s">
        <v>22</v>
      </c>
      <c r="C13" s="23" t="s">
        <v>22</v>
      </c>
      <c r="D13" s="23" t="s">
        <v>22</v>
      </c>
      <c r="E13" s="23" t="s">
        <v>22</v>
      </c>
      <c r="F13" s="23" t="s">
        <v>22</v>
      </c>
      <c r="G13" s="23" t="s">
        <v>22</v>
      </c>
      <c r="H13" s="23" t="s">
        <v>22</v>
      </c>
      <c r="I13" s="23" t="s">
        <v>22</v>
      </c>
      <c r="J13" s="23" t="s">
        <v>22</v>
      </c>
      <c r="K13" s="10">
        <f>SUBTOTAL(109,K7:K12)</f>
        <v>0</v>
      </c>
      <c r="L13" s="9" t="s">
        <v>22</v>
      </c>
      <c r="M13" s="9" t="s">
        <v>22</v>
      </c>
      <c r="N13" s="9" t="s">
        <v>22</v>
      </c>
      <c r="O13" s="9" t="s">
        <v>22</v>
      </c>
      <c r="P13" s="9" t="s">
        <v>22</v>
      </c>
      <c r="Q13" s="9" t="s">
        <v>22</v>
      </c>
    </row>
    <row r="15" spans="1:24" ht="18.75" x14ac:dyDescent="0.3">
      <c r="A15" s="24" t="s">
        <v>49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7" spans="1:17" ht="18.75" x14ac:dyDescent="0.3">
      <c r="A17" s="25" t="s">
        <v>50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6.5" x14ac:dyDescent="0.25">
      <c r="A18" s="20" t="s">
        <v>41</v>
      </c>
      <c r="B18" s="21" t="s">
        <v>22</v>
      </c>
      <c r="C18" s="21" t="s">
        <v>22</v>
      </c>
      <c r="D18" s="21" t="s">
        <v>22</v>
      </c>
      <c r="E18" s="21" t="s">
        <v>22</v>
      </c>
      <c r="F18" s="20" t="s">
        <v>51</v>
      </c>
      <c r="G18" s="21" t="s">
        <v>22</v>
      </c>
      <c r="H18" s="21" t="s">
        <v>22</v>
      </c>
      <c r="I18" s="21" t="s">
        <v>22</v>
      </c>
      <c r="J18" s="21" t="s">
        <v>22</v>
      </c>
      <c r="K18" s="21" t="s">
        <v>22</v>
      </c>
      <c r="L18" s="21" t="s">
        <v>22</v>
      </c>
      <c r="M18" s="21" t="s">
        <v>22</v>
      </c>
      <c r="N18" s="21" t="s">
        <v>22</v>
      </c>
      <c r="O18" s="21" t="s">
        <v>22</v>
      </c>
      <c r="P18" s="21" t="s">
        <v>22</v>
      </c>
      <c r="Q18" s="21" t="s">
        <v>22</v>
      </c>
    </row>
    <row r="19" spans="1:17" ht="16.5" x14ac:dyDescent="0.25">
      <c r="A19" s="20" t="s">
        <v>24</v>
      </c>
      <c r="B19" s="21" t="s">
        <v>22</v>
      </c>
      <c r="C19" s="21" t="s">
        <v>22</v>
      </c>
      <c r="D19" s="21" t="s">
        <v>22</v>
      </c>
      <c r="E19" s="21" t="s">
        <v>22</v>
      </c>
      <c r="F19" s="20" t="s">
        <v>52</v>
      </c>
      <c r="G19" s="21" t="s">
        <v>22</v>
      </c>
      <c r="H19" s="21" t="s">
        <v>22</v>
      </c>
      <c r="I19" s="21" t="s">
        <v>22</v>
      </c>
      <c r="J19" s="21" t="s">
        <v>22</v>
      </c>
      <c r="K19" s="21" t="s">
        <v>22</v>
      </c>
      <c r="L19" s="21" t="s">
        <v>22</v>
      </c>
      <c r="M19" s="21" t="s">
        <v>22</v>
      </c>
      <c r="N19" s="21" t="s">
        <v>22</v>
      </c>
      <c r="O19" s="21" t="s">
        <v>22</v>
      </c>
      <c r="P19" s="21" t="s">
        <v>22</v>
      </c>
      <c r="Q19" s="21" t="s">
        <v>22</v>
      </c>
    </row>
    <row r="21" spans="1:17" ht="20.25" x14ac:dyDescent="0.3">
      <c r="A21" s="26" t="s">
        <v>22</v>
      </c>
      <c r="B21" s="27" t="s">
        <v>22</v>
      </c>
      <c r="C21" s="27" t="s">
        <v>22</v>
      </c>
      <c r="D21" s="27" t="s">
        <v>22</v>
      </c>
      <c r="E21" s="27" t="s">
        <v>22</v>
      </c>
      <c r="F21" s="27" t="s">
        <v>22</v>
      </c>
      <c r="G21" s="27" t="s">
        <v>22</v>
      </c>
      <c r="L21" s="26" t="s">
        <v>22</v>
      </c>
      <c r="M21" s="27" t="s">
        <v>22</v>
      </c>
      <c r="N21" s="27" t="s">
        <v>22</v>
      </c>
      <c r="O21" s="27" t="s">
        <v>22</v>
      </c>
      <c r="P21" s="27" t="s">
        <v>22</v>
      </c>
      <c r="Q21" s="27" t="s">
        <v>22</v>
      </c>
    </row>
    <row r="22" spans="1:17" ht="20.25" x14ac:dyDescent="0.3">
      <c r="A22" s="18" t="s">
        <v>53</v>
      </c>
      <c r="B22" s="28" t="s">
        <v>22</v>
      </c>
      <c r="C22" s="28" t="s">
        <v>22</v>
      </c>
      <c r="D22" s="28" t="s">
        <v>22</v>
      </c>
      <c r="E22" s="28" t="s">
        <v>22</v>
      </c>
      <c r="F22" s="28" t="s">
        <v>22</v>
      </c>
      <c r="G22" s="28" t="s">
        <v>22</v>
      </c>
      <c r="L22" s="18" t="s">
        <v>54</v>
      </c>
      <c r="M22" s="28" t="s">
        <v>22</v>
      </c>
      <c r="N22" s="28" t="s">
        <v>22</v>
      </c>
      <c r="O22" s="28" t="s">
        <v>22</v>
      </c>
      <c r="P22" s="28" t="s">
        <v>22</v>
      </c>
      <c r="Q22" s="28" t="s">
        <v>22</v>
      </c>
    </row>
    <row r="24" spans="1:17" ht="20.25" x14ac:dyDescent="0.3">
      <c r="A24" s="11" t="s">
        <v>22</v>
      </c>
      <c r="B24" s="11" t="s">
        <v>22</v>
      </c>
      <c r="C24" s="11" t="s">
        <v>22</v>
      </c>
      <c r="D24" s="11" t="s">
        <v>22</v>
      </c>
      <c r="E24" s="11" t="s">
        <v>22</v>
      </c>
      <c r="F24" s="11" t="s">
        <v>22</v>
      </c>
      <c r="G24" s="11" t="s">
        <v>22</v>
      </c>
      <c r="L24" s="26" t="s">
        <v>22</v>
      </c>
      <c r="M24" s="27" t="s">
        <v>22</v>
      </c>
      <c r="N24" s="27" t="s">
        <v>22</v>
      </c>
      <c r="O24" s="27" t="s">
        <v>22</v>
      </c>
      <c r="P24" s="27" t="s">
        <v>22</v>
      </c>
      <c r="Q24" s="27" t="s">
        <v>22</v>
      </c>
    </row>
    <row r="25" spans="1:17" ht="20.25" x14ac:dyDescent="0.3">
      <c r="A25" s="1" t="s">
        <v>22</v>
      </c>
      <c r="B25" s="11" t="s">
        <v>22</v>
      </c>
      <c r="C25" s="11" t="s">
        <v>22</v>
      </c>
      <c r="D25" s="11" t="s">
        <v>22</v>
      </c>
      <c r="E25" s="11" t="s">
        <v>22</v>
      </c>
      <c r="F25" s="11" t="s">
        <v>22</v>
      </c>
      <c r="G25" s="11" t="s">
        <v>22</v>
      </c>
      <c r="L25" s="18" t="s">
        <v>55</v>
      </c>
      <c r="M25" s="28" t="s">
        <v>22</v>
      </c>
      <c r="N25" s="28" t="s">
        <v>22</v>
      </c>
      <c r="O25" s="28" t="s">
        <v>22</v>
      </c>
      <c r="P25" s="28" t="s">
        <v>22</v>
      </c>
      <c r="Q25" s="28" t="s">
        <v>22</v>
      </c>
    </row>
  </sheetData>
  <mergeCells count="19">
    <mergeCell ref="L24:Q24"/>
    <mergeCell ref="L25:Q25"/>
    <mergeCell ref="A21:G21"/>
    <mergeCell ref="L21:Q21"/>
    <mergeCell ref="A22:G22"/>
    <mergeCell ref="L22:Q22"/>
    <mergeCell ref="A19:E19"/>
    <mergeCell ref="F19:Q19"/>
    <mergeCell ref="A13:J13"/>
    <mergeCell ref="A15:Q15"/>
    <mergeCell ref="A17:Q17"/>
    <mergeCell ref="A18:E18"/>
    <mergeCell ref="F18:Q18"/>
    <mergeCell ref="A1:D1"/>
    <mergeCell ref="A2:Q2"/>
    <mergeCell ref="A3:Q3"/>
    <mergeCell ref="A4:Q4"/>
    <mergeCell ref="A5:N5"/>
    <mergeCell ref="O5:Q5"/>
  </mergeCells>
  <conditionalFormatting sqref="J7:K12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2">
      <formula1>Country</formula1>
    </dataValidation>
    <dataValidation type="list" allowBlank="1" showErrorMessage="1" errorTitle="Неверный код валюты" error="Выберите из списка!" sqref="L7:L12">
      <formula1>Currency</formula1>
    </dataValidation>
    <dataValidation type="list" allowBlank="1" showErrorMessage="1" errorTitle="Неверная единицы измерения" error="Выберите из списка!" sqref="H7:H1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23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61C39D-E088-41F2-8ADE-2610994431A9}"/>
</file>

<file path=customXml/itemProps2.xml><?xml version="1.0" encoding="utf-8"?>
<ds:datastoreItem xmlns:ds="http://schemas.openxmlformats.org/officeDocument/2006/customXml" ds:itemID="{49E9592C-5453-4D3D-88DC-81CC86CF984B}"/>
</file>

<file path=customXml/itemProps3.xml><?xml version="1.0" encoding="utf-8"?>
<ds:datastoreItem xmlns:ds="http://schemas.openxmlformats.org/officeDocument/2006/customXml" ds:itemID="{EDE07061-261A-4E39-8ADA-08D99E12D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2021-05-18T14:30:33Z</dcterms:created>
  <dcterms:modified xsi:type="dcterms:W3CDTF">2021-05-21T09:38:11Z</dcterms:modified>
</cp:coreProperties>
</file>